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HACIENDA\CUENTA PUBLICA 2022\INFORMACIÓN PRESUPUESTAL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17280" windowHeight="6204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6" i="1"/>
  <c r="H62" i="1"/>
  <c r="H60" i="1"/>
  <c r="H29" i="1"/>
  <c r="H15" i="1"/>
  <c r="H13" i="1"/>
  <c r="G17" i="1"/>
  <c r="F17" i="1"/>
  <c r="D17" i="1"/>
  <c r="C17" i="1"/>
  <c r="G27" i="1"/>
  <c r="F27" i="1"/>
  <c r="D27" i="1"/>
  <c r="E27" i="1" s="1"/>
  <c r="H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G73" i="1"/>
  <c r="F73" i="1"/>
  <c r="D73" i="1"/>
  <c r="C73" i="1"/>
  <c r="E73" i="1" s="1"/>
  <c r="G9" i="1"/>
  <c r="F9" i="1"/>
  <c r="D9" i="1"/>
  <c r="E79" i="1"/>
  <c r="H79" i="1" s="1"/>
  <c r="E78" i="1"/>
  <c r="H78" i="1" s="1"/>
  <c r="E77" i="1"/>
  <c r="H77" i="1" s="1"/>
  <c r="E76" i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H73" i="1" l="1"/>
  <c r="H69" i="1"/>
  <c r="F81" i="1"/>
  <c r="G81" i="1"/>
  <c r="E37" i="1"/>
  <c r="H37" i="1" s="1"/>
  <c r="E17" i="1"/>
  <c r="H17" i="1" s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<sst xmlns="http://schemas.openxmlformats.org/spreadsheetml/2006/main" count="88" uniqueCount="88">
  <si>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</si>
  <si>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</si>
  <si>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</si>
  <si>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</si>
  <si>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</si>
  <si>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</si>
  <si>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</si>
  <si>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</si>
  <si>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</si>
  <si>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</si>
  <si>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</si>
  <si>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</si>
  <si>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</si>
  <si>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</si>
  <si>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</si>
  <si>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</si>
  <si>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</si>
  <si>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</si>
  <si>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</si>
  <si>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</si>
  <si>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</si>
  <si>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</si>
  <si>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</si>
  <si>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</si>
  <si>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</si>
  <si>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</si>
  <si>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</si>
  <si>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</si>
  <si>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</si>
  <si>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</si>
  <si>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</si>
  <si>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</si>
  <si>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</si>
  <si>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</si>
  <si>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</si>
  <si>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</si>
  <si>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</si>
  <si>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</si>
  <si>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</si>
  <si>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</si>
  <si>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</si>
  <si>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</si>
  <si>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</si>
  <si>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</si>
  <si>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</si>
  <si>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</si>
  <si>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</si>
  <si>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</si>
  <si>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</si>
  <si>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</si>
  <si>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</si>
  <si>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</si>
  <si>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</si>
  <si>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</si>
  <si>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</si>
  <si>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</si>
  <si>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</si>
  <si>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</si>
  <si>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</si>
  <si>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</si>
  <si>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</si>
  <si>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</si>
  <si>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</si>
  <si>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</si>
  <si>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</si>
  <si>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</si>
  <si>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</si>
  <si>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</si>
  <si>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</si>
  <si>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</si>
  <si>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</si>
  <si>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</si>
  <si>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</si>
  <si>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</si>
  <si>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</si>
  <si>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</si>
  <si>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</si>
  <si>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</si>
  <si>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</si>
  <si>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</si>
  <si>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</si>
  <si>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</si>
  <si>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</si>
  <si>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</si>
  <si>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</si>
  <si>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</si>
  <si>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Colegio de Estudios Científicos y Tecnológicos de Chihuahua</t>
  </si>
  <si>
    <t>Del 1 de enero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</si>
</sst>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sqref="A1:A1048576"/>
    </sheetView>
  </sheetViews>
  <sheetFormatPr baseColWidth="10" defaultColWidth="11.44140625" defaultRowHeight="12" x14ac:dyDescent="0.25"/>
  <cols>
    <col min="1" max="1" width="2" style="1" customWidth="1"/>
    <col min="2" max="2" width="51.77734375" style="1" customWidth="1"/>
    <col min="3" max="7" width="13.33203125" style="1" bestFit="1" customWidth="1"/>
    <col min="8" max="8" width="12.332031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86</v>
      </c>
      <c r="C2" s="25"/>
      <c r="D2" s="25"/>
      <c r="E2" s="25"/>
      <c r="F2" s="25"/>
      <c r="G2" s="25"/>
      <c r="H2" s="26"/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477728974.18000001</v>
      </c>
      <c r="D9" s="16">
        <f>SUM(D10:D16)</f>
        <v>71426566.219999999</v>
      </c>
      <c r="E9" s="16">
        <f t="shared" ref="E9:E26" si="0">C9+D9</f>
        <v>549155540.39999998</v>
      </c>
      <c r="F9" s="16">
        <f>SUM(F10:F16)</f>
        <v>530155526.98000002</v>
      </c>
      <c r="G9" s="16">
        <f>SUM(G10:G16)</f>
        <v>530155526.98000002</v>
      </c>
      <c r="H9" s="16">
        <f t="shared" ref="H9:H40" si="1">E9-F9</f>
        <v>19000013.419999957</v>
      </c>
    </row>
    <row r="10" spans="2:9" ht="12" customHeight="1" x14ac:dyDescent="0.25">
      <c r="B10" s="11" t="s">
        <v>14</v>
      </c>
      <c r="C10" s="12">
        <v>253945175.94</v>
      </c>
      <c r="D10" s="13">
        <v>21890958.359999999</v>
      </c>
      <c r="E10" s="18">
        <f t="shared" si="0"/>
        <v>275836134.30000001</v>
      </c>
      <c r="F10" s="12">
        <v>272780691.63</v>
      </c>
      <c r="G10" s="12">
        <v>272780691.63</v>
      </c>
      <c r="H10" s="20">
        <f t="shared" si="1"/>
        <v>3055442.6700000167</v>
      </c>
    </row>
    <row r="11" spans="2:9" ht="12" customHeight="1" x14ac:dyDescent="0.25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5">
      <c r="B12" s="11" t="s">
        <v>16</v>
      </c>
      <c r="C12" s="12">
        <v>79750315.079999998</v>
      </c>
      <c r="D12" s="13">
        <v>38920173.899999999</v>
      </c>
      <c r="E12" s="18">
        <f t="shared" si="0"/>
        <v>118670488.97999999</v>
      </c>
      <c r="F12" s="12">
        <v>114230545.93000001</v>
      </c>
      <c r="G12" s="12">
        <v>114230545.93000001</v>
      </c>
      <c r="H12" s="20">
        <f t="shared" si="1"/>
        <v>4439943.0499999821</v>
      </c>
    </row>
    <row r="13" spans="2:9" ht="12" customHeight="1" x14ac:dyDescent="0.25">
      <c r="B13" s="11" t="s">
        <v>17</v>
      </c>
      <c r="C13" s="12">
        <v>71976319.920000002</v>
      </c>
      <c r="D13" s="13">
        <v>4661284.58</v>
      </c>
      <c r="E13" s="18">
        <f>C13+D13</f>
        <v>76637604.5</v>
      </c>
      <c r="F13" s="12">
        <v>72035087.370000005</v>
      </c>
      <c r="G13" s="12">
        <v>72035087.370000005</v>
      </c>
      <c r="H13" s="20">
        <f t="shared" si="1"/>
        <v>4602517.1299999952</v>
      </c>
    </row>
    <row r="14" spans="2:9" ht="12" customHeight="1" x14ac:dyDescent="0.25">
      <c r="B14" s="11" t="s">
        <v>18</v>
      </c>
      <c r="C14" s="12">
        <v>67856645.980000004</v>
      </c>
      <c r="D14" s="13">
        <v>-4202094.1399999997</v>
      </c>
      <c r="E14" s="18">
        <f t="shared" si="0"/>
        <v>63654551.840000004</v>
      </c>
      <c r="F14" s="12">
        <v>58449484.909999996</v>
      </c>
      <c r="G14" s="12">
        <v>58449484.909999996</v>
      </c>
      <c r="H14" s="20">
        <f t="shared" si="1"/>
        <v>5205066.9300000072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4200517.26</v>
      </c>
      <c r="D16" s="13">
        <v>10156243.52</v>
      </c>
      <c r="E16" s="18">
        <f t="shared" si="0"/>
        <v>14356760.779999999</v>
      </c>
      <c r="F16" s="12">
        <v>12659717.140000001</v>
      </c>
      <c r="G16" s="12">
        <v>12659717.140000001</v>
      </c>
      <c r="H16" s="20">
        <f t="shared" si="1"/>
        <v>1697043.6399999987</v>
      </c>
    </row>
    <row r="17" spans="2:8" ht="24" customHeight="1" x14ac:dyDescent="0.25">
      <c r="B17" s="6" t="s">
        <v>21</v>
      </c>
      <c r="C17" s="16">
        <f>SUM(C18:C26)</f>
        <v>15096070.41</v>
      </c>
      <c r="D17" s="16">
        <f>SUM(D18:D26)</f>
        <v>1291340.98</v>
      </c>
      <c r="E17" s="16">
        <f t="shared" si="0"/>
        <v>16387411.390000001</v>
      </c>
      <c r="F17" s="16">
        <f>SUM(F18:F26)</f>
        <v>14152761.280000001</v>
      </c>
      <c r="G17" s="16">
        <f>SUM(G18:G26)</f>
        <v>14146642.280000001</v>
      </c>
      <c r="H17" s="16">
        <f t="shared" si="1"/>
        <v>2234650.1099999994</v>
      </c>
    </row>
    <row r="18" spans="2:8" ht="22.8" x14ac:dyDescent="0.25">
      <c r="B18" s="9" t="s">
        <v>22</v>
      </c>
      <c r="C18" s="12">
        <v>6313506.4400000004</v>
      </c>
      <c r="D18" s="13">
        <v>552827.32999999996</v>
      </c>
      <c r="E18" s="18">
        <f t="shared" si="0"/>
        <v>6866333.7700000005</v>
      </c>
      <c r="F18" s="12">
        <v>6510423.04</v>
      </c>
      <c r="G18" s="12">
        <v>6510423.04</v>
      </c>
      <c r="H18" s="20">
        <f t="shared" si="1"/>
        <v>355910.73000000045</v>
      </c>
    </row>
    <row r="19" spans="2:8" ht="12" customHeight="1" x14ac:dyDescent="0.25">
      <c r="B19" s="9" t="s">
        <v>23</v>
      </c>
      <c r="C19" s="12">
        <v>1315362.21</v>
      </c>
      <c r="D19" s="13">
        <v>80111.199999999997</v>
      </c>
      <c r="E19" s="18">
        <f t="shared" si="0"/>
        <v>1395473.41</v>
      </c>
      <c r="F19" s="12">
        <v>1240657.6200000001</v>
      </c>
      <c r="G19" s="12">
        <v>1240657.6200000001</v>
      </c>
      <c r="H19" s="20">
        <f t="shared" si="1"/>
        <v>154815.7899999998</v>
      </c>
    </row>
    <row r="20" spans="2:8" ht="22.8" x14ac:dyDescent="0.25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3456352.4</v>
      </c>
      <c r="D21" s="13">
        <v>202707.28</v>
      </c>
      <c r="E21" s="18">
        <f t="shared" si="0"/>
        <v>3659059.6799999997</v>
      </c>
      <c r="F21" s="12">
        <v>2699671.62</v>
      </c>
      <c r="G21" s="12">
        <v>2699671.62</v>
      </c>
      <c r="H21" s="20">
        <f t="shared" si="1"/>
        <v>959388.05999999959</v>
      </c>
    </row>
    <row r="22" spans="2:8" ht="12" customHeight="1" x14ac:dyDescent="0.25">
      <c r="B22" s="9" t="s">
        <v>26</v>
      </c>
      <c r="C22" s="12">
        <v>582707</v>
      </c>
      <c r="D22" s="13">
        <v>-159071.62</v>
      </c>
      <c r="E22" s="18">
        <f t="shared" si="0"/>
        <v>423635.38</v>
      </c>
      <c r="F22" s="12">
        <v>205544.68</v>
      </c>
      <c r="G22" s="12">
        <v>205544.68</v>
      </c>
      <c r="H22" s="20">
        <f t="shared" si="1"/>
        <v>218090.7</v>
      </c>
    </row>
    <row r="23" spans="2:8" ht="12" customHeight="1" x14ac:dyDescent="0.25">
      <c r="B23" s="9" t="s">
        <v>27</v>
      </c>
      <c r="C23" s="12">
        <v>2334454.86</v>
      </c>
      <c r="D23" s="13">
        <v>15256.01</v>
      </c>
      <c r="E23" s="18">
        <f t="shared" si="0"/>
        <v>2349710.8699999996</v>
      </c>
      <c r="F23" s="12">
        <v>2244032.2000000002</v>
      </c>
      <c r="G23" s="12">
        <v>2237913.2000000002</v>
      </c>
      <c r="H23" s="20">
        <f t="shared" si="1"/>
        <v>105678.66999999946</v>
      </c>
    </row>
    <row r="24" spans="2:8" ht="22.8" x14ac:dyDescent="0.25">
      <c r="B24" s="9" t="s">
        <v>28</v>
      </c>
      <c r="C24" s="12">
        <v>254163.48</v>
      </c>
      <c r="D24" s="13">
        <v>219186.01</v>
      </c>
      <c r="E24" s="18">
        <f t="shared" si="0"/>
        <v>473349.49</v>
      </c>
      <c r="F24" s="12">
        <v>420605.39</v>
      </c>
      <c r="G24" s="12">
        <v>420605.39</v>
      </c>
      <c r="H24" s="20">
        <f t="shared" si="1"/>
        <v>52744.099999999977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839524.02</v>
      </c>
      <c r="D26" s="13">
        <v>380324.77</v>
      </c>
      <c r="E26" s="18">
        <f t="shared" si="0"/>
        <v>1219848.79</v>
      </c>
      <c r="F26" s="12">
        <v>831826.73</v>
      </c>
      <c r="G26" s="12">
        <v>831826.73</v>
      </c>
      <c r="H26" s="20">
        <f t="shared" si="1"/>
        <v>388022.06000000006</v>
      </c>
    </row>
    <row r="27" spans="2:8" ht="20.100000000000001" customHeight="1" x14ac:dyDescent="0.25">
      <c r="B27" s="6" t="s">
        <v>31</v>
      </c>
      <c r="C27" s="16">
        <f>SUM(C28:C36)</f>
        <v>22255833.669999994</v>
      </c>
      <c r="D27" s="16">
        <f>SUM(D28:D36)</f>
        <v>33240269.760000002</v>
      </c>
      <c r="E27" s="16">
        <f>D27+C27</f>
        <v>55496103.429999992</v>
      </c>
      <c r="F27" s="16">
        <f>SUM(F28:F36)</f>
        <v>28053488.869999997</v>
      </c>
      <c r="G27" s="16">
        <f>SUM(G28:G36)</f>
        <v>26131358.409999996</v>
      </c>
      <c r="H27" s="16">
        <f t="shared" si="1"/>
        <v>27442614.559999995</v>
      </c>
    </row>
    <row r="28" spans="2:8" x14ac:dyDescent="0.25">
      <c r="B28" s="9" t="s">
        <v>32</v>
      </c>
      <c r="C28" s="12">
        <v>8992484.75</v>
      </c>
      <c r="D28" s="13">
        <v>3733308.99</v>
      </c>
      <c r="E28" s="18">
        <f t="shared" ref="E28:E36" si="2">C28+D28</f>
        <v>12725793.74</v>
      </c>
      <c r="F28" s="12">
        <v>11477275.949999999</v>
      </c>
      <c r="G28" s="12">
        <v>10587862.720000001</v>
      </c>
      <c r="H28" s="20">
        <f t="shared" si="1"/>
        <v>1248517.790000001</v>
      </c>
    </row>
    <row r="29" spans="2:8" x14ac:dyDescent="0.25">
      <c r="B29" s="9" t="s">
        <v>33</v>
      </c>
      <c r="C29" s="12">
        <v>1851694.43</v>
      </c>
      <c r="D29" s="13">
        <v>-91170.74</v>
      </c>
      <c r="E29" s="18">
        <f t="shared" si="2"/>
        <v>1760523.69</v>
      </c>
      <c r="F29" s="12">
        <v>1585595.42</v>
      </c>
      <c r="G29" s="12">
        <v>1477595.94</v>
      </c>
      <c r="H29" s="20">
        <f t="shared" si="1"/>
        <v>174928.27000000002</v>
      </c>
    </row>
    <row r="30" spans="2:8" ht="22.8" x14ac:dyDescent="0.25">
      <c r="B30" s="9" t="s">
        <v>34</v>
      </c>
      <c r="C30" s="12">
        <v>1890618.75</v>
      </c>
      <c r="D30" s="13">
        <v>1817849.31</v>
      </c>
      <c r="E30" s="18">
        <f t="shared" si="2"/>
        <v>3708468.06</v>
      </c>
      <c r="F30" s="12">
        <v>3008766.27</v>
      </c>
      <c r="G30" s="12">
        <v>2963465.29</v>
      </c>
      <c r="H30" s="20">
        <f t="shared" si="1"/>
        <v>699701.79</v>
      </c>
    </row>
    <row r="31" spans="2:8" x14ac:dyDescent="0.25">
      <c r="B31" s="9" t="s">
        <v>35</v>
      </c>
      <c r="C31" s="12">
        <v>1755383.19</v>
      </c>
      <c r="D31" s="13">
        <v>1167087.98</v>
      </c>
      <c r="E31" s="18">
        <f t="shared" si="2"/>
        <v>2922471.17</v>
      </c>
      <c r="F31" s="12">
        <v>1827626.86</v>
      </c>
      <c r="G31" s="12">
        <v>1827626.86</v>
      </c>
      <c r="H31" s="20">
        <f t="shared" si="1"/>
        <v>1094844.3099999998</v>
      </c>
    </row>
    <row r="32" spans="2:8" ht="22.8" x14ac:dyDescent="0.25">
      <c r="B32" s="9" t="s">
        <v>36</v>
      </c>
      <c r="C32" s="12">
        <v>2785664.39</v>
      </c>
      <c r="D32" s="13">
        <v>21317080.530000001</v>
      </c>
      <c r="E32" s="18">
        <f t="shared" si="2"/>
        <v>24102744.920000002</v>
      </c>
      <c r="F32" s="12">
        <v>3344124.43</v>
      </c>
      <c r="G32" s="12">
        <v>2472346.06</v>
      </c>
      <c r="H32" s="20">
        <f t="shared" si="1"/>
        <v>20758620.490000002</v>
      </c>
    </row>
    <row r="33" spans="2:8" x14ac:dyDescent="0.25">
      <c r="B33" s="9" t="s">
        <v>37</v>
      </c>
      <c r="C33" s="12">
        <v>67893</v>
      </c>
      <c r="D33" s="13">
        <v>-2250.6999999999998</v>
      </c>
      <c r="E33" s="18">
        <f t="shared" si="2"/>
        <v>65642.3</v>
      </c>
      <c r="F33" s="12">
        <v>53641.05</v>
      </c>
      <c r="G33" s="12">
        <v>53641.05</v>
      </c>
      <c r="H33" s="20">
        <f t="shared" si="1"/>
        <v>12001.25</v>
      </c>
    </row>
    <row r="34" spans="2:8" x14ac:dyDescent="0.25">
      <c r="B34" s="9" t="s">
        <v>38</v>
      </c>
      <c r="C34" s="12">
        <v>2053311.24</v>
      </c>
      <c r="D34" s="13">
        <v>867868.64</v>
      </c>
      <c r="E34" s="18">
        <f t="shared" si="2"/>
        <v>2921179.88</v>
      </c>
      <c r="F34" s="12">
        <v>2570152.29</v>
      </c>
      <c r="G34" s="12">
        <v>2568241.89</v>
      </c>
      <c r="H34" s="20">
        <f t="shared" si="1"/>
        <v>351027.58999999985</v>
      </c>
    </row>
    <row r="35" spans="2:8" x14ac:dyDescent="0.25">
      <c r="B35" s="9" t="s">
        <v>39</v>
      </c>
      <c r="C35" s="12">
        <v>2110738.4</v>
      </c>
      <c r="D35" s="13">
        <v>3867767.22</v>
      </c>
      <c r="E35" s="18">
        <f t="shared" si="2"/>
        <v>5978505.6200000001</v>
      </c>
      <c r="F35" s="12">
        <v>2947890.11</v>
      </c>
      <c r="G35" s="12">
        <v>2945130.11</v>
      </c>
      <c r="H35" s="20">
        <f t="shared" si="1"/>
        <v>3030615.5100000002</v>
      </c>
    </row>
    <row r="36" spans="2:8" x14ac:dyDescent="0.25">
      <c r="B36" s="9" t="s">
        <v>40</v>
      </c>
      <c r="C36" s="12">
        <v>748045.52</v>
      </c>
      <c r="D36" s="13">
        <v>562728.53</v>
      </c>
      <c r="E36" s="18">
        <f t="shared" si="2"/>
        <v>1310774.05</v>
      </c>
      <c r="F36" s="12">
        <v>1238416.49</v>
      </c>
      <c r="G36" s="12">
        <v>1235448.49</v>
      </c>
      <c r="H36" s="20">
        <f t="shared" si="1"/>
        <v>72357.560000000056</v>
      </c>
    </row>
    <row r="37" spans="2:8" ht="20.100000000000001" customHeight="1" x14ac:dyDescent="0.25">
      <c r="B37" s="7" t="s">
        <v>41</v>
      </c>
      <c r="C37" s="16">
        <f>SUM(C38:C46)</f>
        <v>1478812</v>
      </c>
      <c r="D37" s="16">
        <f>SUM(D38:D46)</f>
        <v>897774</v>
      </c>
      <c r="E37" s="16">
        <f>C37+D37</f>
        <v>2376586</v>
      </c>
      <c r="F37" s="16">
        <f>SUM(F38:F46)</f>
        <v>2391582</v>
      </c>
      <c r="G37" s="16">
        <f>SUM(G38:G46)</f>
        <v>2391582</v>
      </c>
      <c r="H37" s="16">
        <f t="shared" si="1"/>
        <v>-14996</v>
      </c>
    </row>
    <row r="38" spans="2:8" ht="12" customHeight="1" x14ac:dyDescent="0.25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1478812</v>
      </c>
      <c r="D41" s="13">
        <v>897774</v>
      </c>
      <c r="E41" s="18">
        <f t="shared" si="3"/>
        <v>2376586</v>
      </c>
      <c r="F41" s="12">
        <v>2391582</v>
      </c>
      <c r="G41" s="12">
        <v>2391582</v>
      </c>
      <c r="H41" s="20">
        <f t="shared" ref="H41:H72" si="4">E41-F41</f>
        <v>-14996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335275.74</v>
      </c>
      <c r="D47" s="16">
        <f>SUM(D48:D56)</f>
        <v>5843206.9000000004</v>
      </c>
      <c r="E47" s="16">
        <f t="shared" si="3"/>
        <v>6178482.6400000006</v>
      </c>
      <c r="F47" s="16">
        <f>SUM(F48:F56)</f>
        <v>3899706.17</v>
      </c>
      <c r="G47" s="16">
        <f>SUM(G48:G56)</f>
        <v>3836252.66</v>
      </c>
      <c r="H47" s="16">
        <f t="shared" si="4"/>
        <v>2278776.4700000007</v>
      </c>
    </row>
    <row r="48" spans="2:8" x14ac:dyDescent="0.25">
      <c r="B48" s="9" t="s">
        <v>52</v>
      </c>
      <c r="C48" s="12">
        <v>195947</v>
      </c>
      <c r="D48" s="13">
        <v>149455</v>
      </c>
      <c r="E48" s="18">
        <f t="shared" si="3"/>
        <v>345402</v>
      </c>
      <c r="F48" s="12">
        <v>345051.54</v>
      </c>
      <c r="G48" s="12">
        <v>345051.54</v>
      </c>
      <c r="H48" s="20">
        <f t="shared" si="4"/>
        <v>350.46000000002095</v>
      </c>
    </row>
    <row r="49" spans="2:8" x14ac:dyDescent="0.25">
      <c r="B49" s="9" t="s">
        <v>53</v>
      </c>
      <c r="C49" s="12">
        <v>22271.5</v>
      </c>
      <c r="D49" s="13">
        <v>4564851.9000000004</v>
      </c>
      <c r="E49" s="18">
        <f t="shared" si="3"/>
        <v>4587123.4000000004</v>
      </c>
      <c r="F49" s="12">
        <v>2330695.61</v>
      </c>
      <c r="G49" s="12">
        <v>2267242.1</v>
      </c>
      <c r="H49" s="20">
        <f t="shared" si="4"/>
        <v>2256427.7900000005</v>
      </c>
    </row>
    <row r="50" spans="2:8" x14ac:dyDescent="0.25">
      <c r="B50" s="9" t="s">
        <v>54</v>
      </c>
      <c r="C50" s="12">
        <v>8800</v>
      </c>
      <c r="D50" s="13">
        <v>0</v>
      </c>
      <c r="E50" s="18">
        <f t="shared" si="3"/>
        <v>8800</v>
      </c>
      <c r="F50" s="12">
        <v>8722.6200000000008</v>
      </c>
      <c r="G50" s="12">
        <v>8722.6200000000008</v>
      </c>
      <c r="H50" s="20">
        <f t="shared" si="4"/>
        <v>77.3799999999992</v>
      </c>
    </row>
    <row r="51" spans="2:8" x14ac:dyDescent="0.25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62780</v>
      </c>
      <c r="D53" s="13">
        <v>1125900</v>
      </c>
      <c r="E53" s="18">
        <f t="shared" si="3"/>
        <v>1188680</v>
      </c>
      <c r="F53" s="12">
        <v>1174445.3899999999</v>
      </c>
      <c r="G53" s="12">
        <v>1174445.3899999999</v>
      </c>
      <c r="H53" s="20">
        <f t="shared" si="4"/>
        <v>14234.610000000102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5">
      <c r="B56" s="9" t="s">
        <v>60</v>
      </c>
      <c r="C56" s="12">
        <v>45477.24</v>
      </c>
      <c r="D56" s="13">
        <v>3000</v>
      </c>
      <c r="E56" s="18">
        <f t="shared" si="3"/>
        <v>48477.24</v>
      </c>
      <c r="F56" s="12">
        <v>40791.01</v>
      </c>
      <c r="G56" s="12">
        <v>40791.01</v>
      </c>
      <c r="H56" s="20">
        <f t="shared" si="4"/>
        <v>7686.2299999999959</v>
      </c>
    </row>
    <row r="57" spans="2:8" ht="20.100000000000001" customHeight="1" x14ac:dyDescent="0.25">
      <c r="B57" s="6" t="s">
        <v>61</v>
      </c>
      <c r="C57" s="16">
        <f>SUM(C58:C60)</f>
        <v>1190778</v>
      </c>
      <c r="D57" s="16">
        <f>SUM(D58:D60)</f>
        <v>2126865.1800000002</v>
      </c>
      <c r="E57" s="16">
        <f t="shared" si="3"/>
        <v>3317643.18</v>
      </c>
      <c r="F57" s="16">
        <f>SUM(F58:F60)</f>
        <v>2669158.0699999998</v>
      </c>
      <c r="G57" s="16">
        <f>SUM(G58:G60)</f>
        <v>1458628.54</v>
      </c>
      <c r="H57" s="16">
        <f t="shared" si="4"/>
        <v>648485.11000000034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1190778</v>
      </c>
      <c r="D59" s="13">
        <v>2126865.1800000002</v>
      </c>
      <c r="E59" s="18">
        <f t="shared" si="3"/>
        <v>3317643.18</v>
      </c>
      <c r="F59" s="12">
        <v>2669158.0699999998</v>
      </c>
      <c r="G59" s="12">
        <v>1458628.54</v>
      </c>
      <c r="H59" s="18">
        <f t="shared" si="4"/>
        <v>648485.11000000034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22.8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518085744</v>
      </c>
      <c r="D81" s="22">
        <f>SUM(D73,D69,D61,D57,D47,D37,D27,D17,D9)</f>
        <v>114826023.03999999</v>
      </c>
      <c r="E81" s="22">
        <f>C81+D81</f>
        <v>632911767.03999996</v>
      </c>
      <c r="F81" s="22">
        <f>SUM(F73,F69,F61,F57,F47,F37,F17,F27,F9)</f>
        <v>581322223.37</v>
      </c>
      <c r="G81" s="22">
        <f>SUM(G73,G69,G61,G57,G47,G37,G27,G17,G9)</f>
        <v>578119990.87</v>
      </c>
      <c r="H81" s="22">
        <f t="shared" si="5"/>
        <v>51589543.669999957</v>
      </c>
    </row>
    <row r="83" spans="2:8" s="23" customFormat="1" x14ac:dyDescent="0.25"/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x14ac:dyDescent="0.25"/>
    <row r="88" spans="2:8" s="23" customFormat="1" x14ac:dyDescent="0.25"/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2023-02-02T15:38:22Z</cp:lastPrinted>
  <dcterms:created xsi:type="dcterms:W3CDTF">2019-12-04T16:22:52Z</dcterms:created>
  <dcterms:modified xsi:type="dcterms:W3CDTF">2023-02-02T15:53:33Z</dcterms:modified>
</cp:coreProperties>
</file>